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 tabRatio="559"/>
  </bookViews>
  <sheets>
    <sheet name="Лист1" sheetId="1" r:id="rId1"/>
  </sheets>
  <definedNames>
    <definedName name="_xlnm.Print_Area" localSheetId="0">Лист1!$A$1:$P$9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M7" i="1"/>
  <c r="N7" i="1"/>
  <c r="O7" i="1"/>
  <c r="P7" i="1"/>
  <c r="K7" i="1"/>
  <c r="P6" i="1"/>
  <c r="O6" i="1"/>
  <c r="J7" i="1"/>
  <c r="G7" i="1"/>
  <c r="H7" i="1"/>
  <c r="I7" i="1"/>
  <c r="K6" i="1"/>
  <c r="K5" i="1" l="1"/>
  <c r="O5" i="1"/>
  <c r="D7" i="1" l="1"/>
  <c r="P5" i="1" l="1"/>
  <c r="F7" i="1" l="1"/>
  <c r="E7" i="1"/>
</calcChain>
</file>

<file path=xl/sharedStrings.xml><?xml version="1.0" encoding="utf-8"?>
<sst xmlns="http://schemas.openxmlformats.org/spreadsheetml/2006/main" count="20" uniqueCount="20">
  <si>
    <t>Робочі дні</t>
  </si>
  <si>
    <t>Оклад</t>
  </si>
  <si>
    <t>Ранг</t>
  </si>
  <si>
    <t>Разом</t>
  </si>
  <si>
    <t>Вислуга років</t>
  </si>
  <si>
    <t>ПІБ</t>
  </si>
  <si>
    <t>Видано за 1 пол.місяця</t>
  </si>
  <si>
    <t>податок з доходу</t>
  </si>
  <si>
    <t>військовий збір</t>
  </si>
  <si>
    <t>Куреня С.О.</t>
  </si>
  <si>
    <t>Всього утримано</t>
  </si>
  <si>
    <t>Сума до видачі</t>
  </si>
  <si>
    <t>Всього нараховано</t>
  </si>
  <si>
    <t>Премія</t>
  </si>
  <si>
    <t>заступник нач. Упр</t>
  </si>
  <si>
    <t>Посада</t>
  </si>
  <si>
    <t>Витяг з розрахунково-платіжної відомості за січень № 1 від 30.01.2024</t>
  </si>
  <si>
    <t>Перерахунок грудень</t>
  </si>
  <si>
    <t>Лікарняні Упр</t>
  </si>
  <si>
    <t>Лікарняні ПФ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</si>
</sst>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2" fontId="4" fillId="0" borderId="0" xfId="0" applyNumberFormat="1" applyFont="1"/>
    <xf numFmtId="0" fontId="5" fillId="0" borderId="0" xfId="0" applyFont="1"/>
    <xf numFmtId="2" fontId="0" fillId="0" borderId="0" xfId="0" applyNumberFormat="1"/>
    <xf numFmtId="0" fontId="6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4" fillId="0" borderId="0" xfId="0" applyFont="1"/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zoomScale="87" zoomScaleNormal="87" workbookViewId="0">
      <pane xSplit="1" topLeftCell="C1" activePane="topRight" state="frozen"/>
      <selection activeCell="A3" sqref="A3"/>
      <selection pane="topRight" activeCell="I9" sqref="I9"/>
    </sheetView>
  </sheetViews>
  <sheetFormatPr defaultRowHeight="12.75" x14ac:dyDescent="0.2"/>
  <cols>
    <col min="1" max="1" width="16.85546875" customWidth="1"/>
    <col min="2" max="2" width="15.5703125" customWidth="1"/>
    <col min="3" max="3" width="6.5703125" customWidth="1"/>
    <col min="4" max="4" width="13" customWidth="1"/>
    <col min="5" max="5" width="11.42578125" customWidth="1"/>
    <col min="6" max="7" width="12.85546875" customWidth="1"/>
    <col min="8" max="9" width="12.85546875" style="11" customWidth="1"/>
    <col min="10" max="10" width="12.85546875" customWidth="1"/>
    <col min="11" max="11" width="15" customWidth="1"/>
    <col min="12" max="12" width="13.140625" customWidth="1"/>
    <col min="13" max="13" width="13.42578125" customWidth="1"/>
    <col min="14" max="14" width="11.5703125" customWidth="1"/>
    <col min="15" max="15" width="14.140625" customWidth="1"/>
    <col min="16" max="16" width="14.28515625" customWidth="1"/>
    <col min="17" max="17" width="14.85546875" customWidth="1"/>
  </cols>
  <sheetData>
    <row r="1" spans="1:17" ht="26.25" customHeight="1" x14ac:dyDescent="0.3">
      <c r="D1" s="12" t="s">
        <v>16</v>
      </c>
      <c r="E1" s="12"/>
      <c r="F1" s="12"/>
      <c r="G1" s="12"/>
      <c r="H1" s="12"/>
      <c r="I1" s="12"/>
      <c r="J1" s="12"/>
      <c r="K1" s="12"/>
      <c r="L1" s="12"/>
      <c r="M1" s="12"/>
      <c r="N1" s="13"/>
    </row>
    <row r="2" spans="1:17" ht="30" customHeight="1" x14ac:dyDescent="0.3">
      <c r="D2" s="6"/>
      <c r="L2" s="4"/>
      <c r="M2" s="4"/>
      <c r="N2" s="4"/>
      <c r="O2" s="4"/>
      <c r="P2" s="4"/>
    </row>
    <row r="3" spans="1:17" ht="36" customHeight="1" x14ac:dyDescent="0.3">
      <c r="D3" s="6"/>
      <c r="L3" s="4"/>
      <c r="M3" s="4"/>
      <c r="N3" s="4"/>
      <c r="O3" s="4"/>
      <c r="P3" s="4"/>
    </row>
    <row r="4" spans="1:17" ht="51.75" customHeight="1" x14ac:dyDescent="0.25">
      <c r="A4" s="1" t="s">
        <v>5</v>
      </c>
      <c r="B4" s="1" t="s">
        <v>15</v>
      </c>
      <c r="C4" s="9" t="s">
        <v>0</v>
      </c>
      <c r="D4" s="8" t="s">
        <v>1</v>
      </c>
      <c r="E4" s="8" t="s">
        <v>2</v>
      </c>
      <c r="F4" s="9" t="s">
        <v>4</v>
      </c>
      <c r="G4" s="9" t="s">
        <v>13</v>
      </c>
      <c r="H4" s="9" t="s">
        <v>17</v>
      </c>
      <c r="I4" s="9" t="s">
        <v>18</v>
      </c>
      <c r="J4" s="9" t="s">
        <v>19</v>
      </c>
      <c r="K4" s="10" t="s">
        <v>12</v>
      </c>
      <c r="L4" s="9" t="s">
        <v>6</v>
      </c>
      <c r="M4" s="9" t="s">
        <v>7</v>
      </c>
      <c r="N4" s="9" t="s">
        <v>8</v>
      </c>
      <c r="O4" s="9" t="s">
        <v>10</v>
      </c>
      <c r="P4" s="10" t="s">
        <v>11</v>
      </c>
    </row>
    <row r="5" spans="1:17" ht="20.100000000000001" customHeight="1" x14ac:dyDescent="0.3">
      <c r="A5" s="4" t="s">
        <v>9</v>
      </c>
      <c r="B5" s="1" t="s">
        <v>14</v>
      </c>
      <c r="C5" s="2">
        <v>20</v>
      </c>
      <c r="D5" s="3">
        <v>21347.83</v>
      </c>
      <c r="E5" s="3">
        <v>608.70000000000005</v>
      </c>
      <c r="F5" s="3">
        <v>6404.35</v>
      </c>
      <c r="G5" s="3">
        <v>6404.35</v>
      </c>
      <c r="H5" s="3">
        <v>-5484.03</v>
      </c>
      <c r="I5" s="3">
        <v>7047.45</v>
      </c>
      <c r="J5" s="3"/>
      <c r="K5" s="3">
        <f>SUM(D5:J5)</f>
        <v>36328.65</v>
      </c>
      <c r="L5" s="3">
        <v>6000</v>
      </c>
      <c r="M5" s="3">
        <v>6539.15</v>
      </c>
      <c r="N5" s="3">
        <v>1816.43</v>
      </c>
      <c r="O5" s="3">
        <f>SUM(L5:N5)</f>
        <v>14355.58</v>
      </c>
      <c r="P5" s="3">
        <f>$K5-$O5</f>
        <v>21973.07</v>
      </c>
      <c r="Q5" s="3"/>
    </row>
    <row r="6" spans="1:17" s="11" customFormat="1" ht="20.100000000000001" customHeight="1" x14ac:dyDescent="0.3">
      <c r="A6" s="4"/>
      <c r="B6" s="1"/>
      <c r="C6" s="2"/>
      <c r="D6" s="3"/>
      <c r="E6" s="3"/>
      <c r="F6" s="3"/>
      <c r="G6" s="3"/>
      <c r="H6" s="3"/>
      <c r="I6" s="3"/>
      <c r="J6" s="3">
        <v>5637.96</v>
      </c>
      <c r="K6" s="3">
        <f>SUM(D6:J6)</f>
        <v>5637.96</v>
      </c>
      <c r="L6" s="3"/>
      <c r="M6" s="3">
        <v>1014.83</v>
      </c>
      <c r="N6" s="3">
        <v>281.89999999999998</v>
      </c>
      <c r="O6" s="3">
        <f>SUM(L6:N6)</f>
        <v>1296.73</v>
      </c>
      <c r="P6" s="3">
        <f>$K6-$O6</f>
        <v>4341.2299999999996</v>
      </c>
      <c r="Q6" s="3"/>
    </row>
    <row r="7" spans="1:17" ht="20.100000000000001" customHeight="1" x14ac:dyDescent="0.3">
      <c r="A7" s="1" t="s">
        <v>3</v>
      </c>
      <c r="B7" s="1"/>
      <c r="C7" s="2"/>
      <c r="D7" s="3">
        <f t="shared" ref="D7:I7" si="0">SUM(D5:D5)</f>
        <v>21347.83</v>
      </c>
      <c r="E7" s="3">
        <f t="shared" si="0"/>
        <v>608.70000000000005</v>
      </c>
      <c r="F7" s="3">
        <f t="shared" si="0"/>
        <v>6404.35</v>
      </c>
      <c r="G7" s="3">
        <f t="shared" si="0"/>
        <v>6404.35</v>
      </c>
      <c r="H7" s="3">
        <f t="shared" si="0"/>
        <v>-5484.03</v>
      </c>
      <c r="I7" s="3">
        <f t="shared" si="0"/>
        <v>7047.45</v>
      </c>
      <c r="J7" s="3">
        <f>SUM(J6)</f>
        <v>5637.96</v>
      </c>
      <c r="K7" s="3">
        <f>SUM(K5:K6)</f>
        <v>41966.61</v>
      </c>
      <c r="L7" s="3">
        <f t="shared" ref="L7:P7" si="1">SUM(L5:L6)</f>
        <v>6000</v>
      </c>
      <c r="M7" s="3">
        <f t="shared" si="1"/>
        <v>7553.98</v>
      </c>
      <c r="N7" s="3">
        <f t="shared" si="1"/>
        <v>2098.33</v>
      </c>
      <c r="O7" s="3">
        <f t="shared" si="1"/>
        <v>15652.31</v>
      </c>
      <c r="P7" s="3">
        <f t="shared" si="1"/>
        <v>26314.3</v>
      </c>
      <c r="Q7" s="5"/>
    </row>
    <row r="8" spans="1:17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7" ht="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7"/>
      <c r="N9" s="7"/>
      <c r="O9" s="1"/>
      <c r="P9" s="7"/>
    </row>
    <row r="11" spans="1:17" x14ac:dyDescent="0.2">
      <c r="K11" s="5"/>
    </row>
  </sheetData>
  <mergeCells count="1">
    <mergeCell ref="D1:N1"/>
  </mergeCells>
  <phoneticPr fontId="0" type="noConversion"/>
  <pageMargins left="0.75" right="0.75" top="1" bottom="1" header="0.5" footer="0.5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Kadry</cp:lastModifiedBy>
  <cp:lastPrinted>2022-06-28T11:40:02Z</cp:lastPrinted>
  <dcterms:created xsi:type="dcterms:W3CDTF">2008-05-27T14:02:06Z</dcterms:created>
  <dcterms:modified xsi:type="dcterms:W3CDTF">2025-02-04T12:48:54Z</dcterms:modified>
</cp:coreProperties>
</file>